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215 - Pipe Insulation\Price List\Jan 25\"/>
    </mc:Choice>
  </mc:AlternateContent>
  <xr:revisionPtr revIDLastSave="0" documentId="13_ncr:1_{04415431-6B7F-4E60-B71F-092173B2E55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UBE ISOLANT - MOUSSE" sheetId="19" r:id="rId1"/>
  </sheets>
  <definedNames>
    <definedName name="_xlnm._FilterDatabase" localSheetId="0" hidden="1">'TUBE ISOLANT - MOUSSE'!$A$9:$I$9</definedName>
    <definedName name="CALocations">#REF!</definedName>
    <definedName name="Locations">#REF!</definedName>
    <definedName name="_xlnm.Print_Area" localSheetId="0">'TUBE ISOLANT - MOUSSE'!$A$1:$I$38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9" l="1"/>
  <c r="I14" i="19" l="1"/>
  <c r="H14" i="19" s="1"/>
  <c r="I18" i="19"/>
  <c r="H18" i="19" s="1"/>
  <c r="I22" i="19"/>
  <c r="H22" i="19" s="1"/>
  <c r="I27" i="19"/>
  <c r="H27" i="19" s="1"/>
  <c r="I12" i="19"/>
  <c r="H12" i="19" s="1"/>
  <c r="I16" i="19"/>
  <c r="H16" i="19" s="1"/>
  <c r="I20" i="19"/>
  <c r="H20" i="19" s="1"/>
  <c r="I24" i="19"/>
  <c r="H24" i="19" s="1"/>
  <c r="I29" i="19"/>
  <c r="H29" i="19" s="1"/>
  <c r="I31" i="19"/>
  <c r="H31" i="19" s="1"/>
  <c r="I33" i="19"/>
  <c r="H33" i="19" s="1"/>
  <c r="I35" i="19"/>
  <c r="H35" i="19" s="1"/>
  <c r="I36" i="19"/>
  <c r="H36" i="19" s="1"/>
  <c r="I11" i="19"/>
  <c r="H11" i="19" s="1"/>
  <c r="I13" i="19"/>
  <c r="H13" i="19" s="1"/>
  <c r="I15" i="19"/>
  <c r="H15" i="19" s="1"/>
  <c r="I17" i="19"/>
  <c r="H17" i="19" s="1"/>
  <c r="I19" i="19"/>
  <c r="H19" i="19" s="1"/>
  <c r="I21" i="19"/>
  <c r="H21" i="19" s="1"/>
  <c r="I23" i="19"/>
  <c r="H23" i="19" s="1"/>
  <c r="I25" i="19"/>
  <c r="H25" i="19" s="1"/>
  <c r="I28" i="19"/>
  <c r="H28" i="19" s="1"/>
  <c r="I30" i="19"/>
  <c r="H30" i="19" s="1"/>
  <c r="I32" i="19"/>
  <c r="H32" i="19" s="1"/>
  <c r="I34" i="19"/>
  <c r="H34" i="19" s="1"/>
</calcChain>
</file>

<file path=xl/sharedStrings.xml><?xml version="1.0" encoding="utf-8"?>
<sst xmlns="http://schemas.openxmlformats.org/spreadsheetml/2006/main" count="92" uniqueCount="77">
  <si>
    <t>TUBE ISOLANT – MOUSSE</t>
  </si>
  <si>
    <t>Catégorie de produit - 215</t>
  </si>
  <si>
    <t>Escompte %</t>
  </si>
  <si>
    <t>Multiplicateur</t>
  </si>
  <si>
    <t># CB</t>
  </si>
  <si>
    <t>description</t>
  </si>
  <si>
    <t>tuyau de cuivre  (diamètre nominal)</t>
  </si>
  <si>
    <t>UPC</t>
  </si>
  <si>
    <t>PIEDS / BOITE</t>
  </si>
  <si>
    <t>$ Liste au pied</t>
  </si>
  <si>
    <t>$ Net au 6 pieds</t>
  </si>
  <si>
    <t>$ Net au pied</t>
  </si>
  <si>
    <t>PAROI DE 1/2" D'ÉPAISSEUR</t>
  </si>
  <si>
    <t>5/8 X 1/2 MOUSSE ISOLANTE TUNDRA SS PC12058TWTU2 (306/B)</t>
  </si>
  <si>
    <t>1/2"</t>
  </si>
  <si>
    <t>064849310171</t>
  </si>
  <si>
    <t>7/8 X 1/2 MOUSSE ISOLANTE TUNDRA SS PC12078TWTU2 (240/B)</t>
  </si>
  <si>
    <t>3/4"</t>
  </si>
  <si>
    <t>064849310195</t>
  </si>
  <si>
    <t>1 1/8 X 1/2 MOUSSE ISOLANTE TUNDRA SS PC12118TWTU2 (180/B)</t>
  </si>
  <si>
    <t>1"</t>
  </si>
  <si>
    <t>064849310201</t>
  </si>
  <si>
    <t>1 3/8 X 1/2 MOUSSE ISOLANTE TUNDRA SS PC12138TWTU2 (150/B)</t>
  </si>
  <si>
    <t>1 1/14"</t>
  </si>
  <si>
    <t>064849310218</t>
  </si>
  <si>
    <t>1 5/8 x 1/2 MOUSSE ISOLANTE TUNDRA SS PC12158TWTU2 (120/B)</t>
  </si>
  <si>
    <t>1 1/2"</t>
  </si>
  <si>
    <t>064849310225</t>
  </si>
  <si>
    <t>1 7/8 X 1/2 MOUSSE ISOLANTE TUNDRA SS PC12178TWTU2 (90/B)</t>
  </si>
  <si>
    <t>-</t>
  </si>
  <si>
    <t>064849310232</t>
  </si>
  <si>
    <t>2 1/8 X 1/2 MOUSSE ISOLANTE TUNDRA SS PC12218TWTU2 (84/B)</t>
  </si>
  <si>
    <t>2"</t>
  </si>
  <si>
    <t>064849310249</t>
  </si>
  <si>
    <t>2 3/8 X 1/2 MOUSSE ISOLANTE TUNDRA SS PC12238TWTU2 (66/B)</t>
  </si>
  <si>
    <t>064849310256</t>
  </si>
  <si>
    <t>2 5/8 X 1/2 MOUSSE ISOLANTE TUNDRA SS PC12258TWTU2(60/B)</t>
  </si>
  <si>
    <t>2 1/2"</t>
  </si>
  <si>
    <t>064849310263</t>
  </si>
  <si>
    <t>2 7/8 X 1/2 MOUSSE ISOLANTE TUNDRA SS PC12278TWTU2 (54/B)</t>
  </si>
  <si>
    <t>064849310270</t>
  </si>
  <si>
    <t>3 1/8 X 1/2 MOUSSE ISOLANTE TUNDRA SS PC12318TWTU2(48/B)</t>
  </si>
  <si>
    <t>3"</t>
  </si>
  <si>
    <t>064849310287</t>
  </si>
  <si>
    <t>3 1/2 X 1/2 MOUSSE ISOLANTE TUNDRA SS PC12312TWTU2 (42/B)</t>
  </si>
  <si>
    <t>064849310294</t>
  </si>
  <si>
    <t>3 5/8 X 1/2 MOUSSE ISOLANTE TUNDRA SS PC12358TWTU2 (42/B)</t>
  </si>
  <si>
    <t>064849310300</t>
  </si>
  <si>
    <t>4 1/8 X 1/2 MOUSSE ISOLANTE TUNDRA SS PC12418TWTU2 (30/B)</t>
  </si>
  <si>
    <t>4"</t>
  </si>
  <si>
    <t>064849310324</t>
  </si>
  <si>
    <t>4 1/2 X 1/2 MOUSSE ISOLANTE TUNDRA SS PC12412TWTU2 (30/B)</t>
  </si>
  <si>
    <t>064849310331</t>
  </si>
  <si>
    <t>PAROI DE 3/8" D'ÉPAISSEUR</t>
  </si>
  <si>
    <t>5/8 X 3/8 MOUSSE ISOLANTE TUNDRA SS. PC38058TWTU2 (408/B)</t>
  </si>
  <si>
    <t>064849310034</t>
  </si>
  <si>
    <t>7/8 X 3/8 MOUSSE ISOLANTE TUNDRA SS PC38078TWTU2 (300/B)</t>
  </si>
  <si>
    <t>064849310058</t>
  </si>
  <si>
    <t>1 1/8 X 3/8 MOUSSE ISOLANTE TUNDRA SS PC38118TWTU2 (240/B)</t>
  </si>
  <si>
    <t>064849310065</t>
  </si>
  <si>
    <t>1 3/8 X 3/8 MOUSSE ISOLANTE TUNDRA SS PC38138TWTU2 (192/B)</t>
  </si>
  <si>
    <t>064849310072</t>
  </si>
  <si>
    <t>1 5/8 X 3/8 MOUSSE ISOLANTE TUNDRA SS PC38158TWTU2 (132/B)</t>
  </si>
  <si>
    <t>064849310089</t>
  </si>
  <si>
    <t>1 7/8 X 3/8 MOUSSE ISOLANTE TUNDRA SS PC38178TWTU2 (108/B)</t>
  </si>
  <si>
    <t>064849310096</t>
  </si>
  <si>
    <t>2 1/8 X 3/8 MOUSSE ISOLANTE TUNDRA SS PC38218TWTU2 (90/B)</t>
  </si>
  <si>
    <t>064849310102</t>
  </si>
  <si>
    <t>2 3/8 X 3/8 MOUSSE ISOLANTE TUNDRA SS PC38238TWTU2 (90/B)</t>
  </si>
  <si>
    <t>064849310119</t>
  </si>
  <si>
    <t>2 5/8 X 3/8 MOUSSE ISOLANTE TUNDRA SS PC38258TWTU2 (72/B)</t>
  </si>
  <si>
    <t>064849310126</t>
  </si>
  <si>
    <t>3 1/8 X 3/8 MOUSSE ISOLANTE TUNDRA SS PC38318TWTU2 (54/B)</t>
  </si>
  <si>
    <t>064849310140</t>
  </si>
  <si>
    <t xml:space="preserve"> VENDU UNIQUEMENT PAR BOÎTE</t>
  </si>
  <si>
    <t>Liste# CBIP 1-25</t>
  </si>
  <si>
    <t>6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</si>
</sst>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 \ \ @"/>
    <numFmt numFmtId="165" formatCode="0.0000"/>
    <numFmt numFmtId="166" formatCode="0.00\ &quot;$&quot;"/>
    <numFmt numFmtId="167" formatCode="0.0000\ &quot;$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24"/>
      <color theme="0"/>
      <name val="Calibri"/>
      <family val="2"/>
    </font>
    <font>
      <sz val="24"/>
      <name val="Calibri"/>
      <family val="2"/>
    </font>
    <font>
      <u/>
      <sz val="24"/>
      <color theme="1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81"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center"/>
    </xf>
    <xf numFmtId="0" fontId="45" fillId="0" borderId="18" xfId="0" applyFont="1" applyBorder="1" applyAlignment="1">
      <alignment horizontal="right" vertical="center"/>
    </xf>
    <xf numFmtId="164" fontId="42" fillId="50" borderId="0" xfId="0" applyNumberFormat="1" applyFont="1" applyFill="1" applyAlignment="1">
      <alignment vertical="center"/>
    </xf>
    <xf numFmtId="164" fontId="42" fillId="50" borderId="0" xfId="0" applyNumberFormat="1" applyFont="1" applyFill="1" applyAlignment="1">
      <alignment horizontal="center" vertical="center"/>
    </xf>
    <xf numFmtId="0" fontId="48" fillId="0" borderId="26" xfId="0" applyFont="1" applyBorder="1" applyAlignment="1">
      <alignment horizontal="right" vertical="center"/>
    </xf>
    <xf numFmtId="0" fontId="49" fillId="49" borderId="20" xfId="0" applyFont="1" applyFill="1" applyBorder="1" applyAlignment="1">
      <alignment horizontal="center" vertical="center"/>
    </xf>
    <xf numFmtId="0" fontId="49" fillId="49" borderId="21" xfId="0" applyFont="1" applyFill="1" applyBorder="1" applyAlignment="1">
      <alignment horizontal="center" vertical="center"/>
    </xf>
    <xf numFmtId="0" fontId="49" fillId="49" borderId="21" xfId="0" applyFont="1" applyFill="1" applyBorder="1" applyAlignment="1">
      <alignment horizontal="center" vertical="center" wrapText="1"/>
    </xf>
    <xf numFmtId="0" fontId="49" fillId="49" borderId="22" xfId="0" applyFont="1" applyFill="1" applyBorder="1" applyAlignment="1">
      <alignment horizontal="center" vertical="center" wrapText="1"/>
    </xf>
    <xf numFmtId="0" fontId="49" fillId="49" borderId="22" xfId="0" applyFont="1" applyFill="1" applyBorder="1" applyAlignment="1">
      <alignment horizontal="center" vertical="center"/>
    </xf>
    <xf numFmtId="0" fontId="50" fillId="0" borderId="23" xfId="0" applyFont="1" applyBorder="1" applyAlignment="1">
      <alignment horizontal="left" vertical="center"/>
    </xf>
    <xf numFmtId="164" fontId="50" fillId="0" borderId="24" xfId="0" applyNumberFormat="1" applyFont="1" applyBorder="1" applyAlignment="1">
      <alignment horizontal="left" vertical="center"/>
    </xf>
    <xf numFmtId="164" fontId="50" fillId="0" borderId="24" xfId="0" quotePrefix="1" applyNumberFormat="1" applyFont="1" applyBorder="1" applyAlignment="1">
      <alignment horizontal="center" vertical="center"/>
    </xf>
    <xf numFmtId="164" fontId="50" fillId="50" borderId="24" xfId="0" applyNumberFormat="1" applyFont="1" applyFill="1" applyBorder="1" applyAlignment="1">
      <alignment horizontal="center" vertical="center"/>
    </xf>
    <xf numFmtId="0" fontId="50" fillId="50" borderId="24" xfId="0" applyFont="1" applyFill="1" applyBorder="1" applyAlignment="1">
      <alignment horizontal="center" vertical="center"/>
    </xf>
    <xf numFmtId="0" fontId="50" fillId="0" borderId="3" xfId="0" applyFont="1" applyBorder="1" applyAlignment="1">
      <alignment horizontal="left" vertical="center"/>
    </xf>
    <xf numFmtId="164" fontId="50" fillId="0" borderId="1" xfId="0" applyNumberFormat="1" applyFont="1" applyBorder="1" applyAlignment="1">
      <alignment horizontal="left" vertical="center"/>
    </xf>
    <xf numFmtId="164" fontId="50" fillId="0" borderId="1" xfId="0" applyNumberFormat="1" applyFont="1" applyBorder="1" applyAlignment="1">
      <alignment horizontal="center" vertical="center"/>
    </xf>
    <xf numFmtId="164" fontId="50" fillId="50" borderId="1" xfId="0" applyNumberFormat="1" applyFont="1" applyFill="1" applyBorder="1" applyAlignment="1">
      <alignment horizontal="center" vertical="center"/>
    </xf>
    <xf numFmtId="0" fontId="50" fillId="50" borderId="1" xfId="0" applyFont="1" applyFill="1" applyBorder="1" applyAlignment="1">
      <alignment horizontal="center" vertical="center"/>
    </xf>
    <xf numFmtId="164" fontId="50" fillId="50" borderId="1" xfId="0" applyNumberFormat="1" applyFont="1" applyFill="1" applyBorder="1" applyAlignment="1">
      <alignment horizontal="left" vertical="center"/>
    </xf>
    <xf numFmtId="164" fontId="50" fillId="0" borderId="1" xfId="0" applyNumberFormat="1" applyFont="1" applyBorder="1" applyAlignment="1">
      <alignment vertical="center"/>
    </xf>
    <xf numFmtId="0" fontId="50" fillId="50" borderId="3" xfId="0" applyFont="1" applyFill="1" applyBorder="1" applyAlignment="1">
      <alignment horizontal="left" vertical="center"/>
    </xf>
    <xf numFmtId="164" fontId="50" fillId="50" borderId="1" xfId="0" applyNumberFormat="1" applyFont="1" applyFill="1" applyBorder="1" applyAlignment="1">
      <alignment vertical="center"/>
    </xf>
    <xf numFmtId="164" fontId="50" fillId="0" borderId="29" xfId="0" applyNumberFormat="1" applyFont="1" applyBorder="1" applyAlignment="1">
      <alignment vertical="center"/>
    </xf>
    <xf numFmtId="164" fontId="50" fillId="0" borderId="29" xfId="0" applyNumberFormat="1" applyFont="1" applyBorder="1" applyAlignment="1">
      <alignment horizontal="center" vertical="center"/>
    </xf>
    <xf numFmtId="164" fontId="50" fillId="50" borderId="29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50" borderId="0" xfId="0" applyFont="1" applyFill="1" applyAlignment="1">
      <alignment vertical="center"/>
    </xf>
    <xf numFmtId="0" fontId="50" fillId="0" borderId="1" xfId="0" applyFont="1" applyBorder="1" applyAlignment="1">
      <alignment horizontal="center" vertical="center"/>
    </xf>
    <xf numFmtId="0" fontId="50" fillId="50" borderId="28" xfId="0" applyFont="1" applyFill="1" applyBorder="1" applyAlignment="1">
      <alignment horizontal="left" vertical="center"/>
    </xf>
    <xf numFmtId="0" fontId="50" fillId="0" borderId="29" xfId="0" applyFont="1" applyBorder="1" applyAlignment="1">
      <alignment horizontal="center" vertical="center"/>
    </xf>
    <xf numFmtId="0" fontId="42" fillId="50" borderId="0" xfId="0" applyFont="1" applyFill="1" applyAlignment="1">
      <alignment horizontal="center" vertical="center"/>
    </xf>
    <xf numFmtId="44" fontId="42" fillId="50" borderId="0" xfId="1" applyFont="1" applyFill="1" applyBorder="1" applyAlignment="1">
      <alignment vertical="center"/>
    </xf>
    <xf numFmtId="44" fontId="42" fillId="50" borderId="0" xfId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/>
    </xf>
    <xf numFmtId="0" fontId="42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vertical="center"/>
    </xf>
    <xf numFmtId="0" fontId="42" fillId="0" borderId="18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3" fillId="50" borderId="0" xfId="0" applyFont="1" applyFill="1" applyAlignment="1">
      <alignment horizontal="right" vertical="center"/>
    </xf>
    <xf numFmtId="0" fontId="47" fillId="0" borderId="27" xfId="0" applyFont="1" applyBorder="1" applyAlignment="1">
      <alignment horizontal="right" vertical="center"/>
    </xf>
    <xf numFmtId="0" fontId="46" fillId="0" borderId="2" xfId="112" applyFont="1" applyBorder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46" fillId="0" borderId="0" xfId="112" applyFont="1" applyBorder="1" applyAlignment="1">
      <alignment vertical="center"/>
    </xf>
    <xf numFmtId="0" fontId="46" fillId="0" borderId="0" xfId="112" applyFont="1" applyBorder="1" applyAlignment="1">
      <alignment horizontal="center" vertical="center"/>
    </xf>
    <xf numFmtId="165" fontId="5" fillId="48" borderId="19" xfId="0" applyNumberFormat="1" applyFont="1" applyFill="1" applyBorder="1" applyAlignment="1">
      <alignment horizontal="center" vertical="center"/>
    </xf>
    <xf numFmtId="0" fontId="52" fillId="2" borderId="19" xfId="0" applyFont="1" applyFill="1" applyBorder="1" applyAlignment="1">
      <alignment horizontal="left" vertical="center" wrapText="1"/>
    </xf>
    <xf numFmtId="0" fontId="0" fillId="48" borderId="19" xfId="0" applyFill="1" applyBorder="1" applyAlignment="1">
      <alignment horizontal="left"/>
    </xf>
    <xf numFmtId="164" fontId="50" fillId="50" borderId="29" xfId="0" applyNumberFormat="1" applyFont="1" applyFill="1" applyBorder="1" applyAlignment="1">
      <alignment horizontal="left" vertical="center"/>
    </xf>
    <xf numFmtId="0" fontId="50" fillId="50" borderId="29" xfId="0" applyFont="1" applyFill="1" applyBorder="1" applyAlignment="1">
      <alignment horizontal="center" vertical="center"/>
    </xf>
    <xf numFmtId="0" fontId="50" fillId="50" borderId="23" xfId="0" applyFont="1" applyFill="1" applyBorder="1" applyAlignment="1">
      <alignment horizontal="left" vertical="center"/>
    </xf>
    <xf numFmtId="0" fontId="50" fillId="0" borderId="24" xfId="0" applyFont="1" applyBorder="1" applyAlignment="1">
      <alignment horizontal="center" vertical="center"/>
    </xf>
    <xf numFmtId="0" fontId="53" fillId="50" borderId="0" xfId="0" applyFont="1" applyFill="1" applyAlignment="1">
      <alignment vertical="center"/>
    </xf>
    <xf numFmtId="0" fontId="49" fillId="52" borderId="17" xfId="0" applyFont="1" applyFill="1" applyBorder="1" applyAlignment="1">
      <alignment horizontal="centerContinuous" vertical="center"/>
    </xf>
    <xf numFmtId="0" fontId="49" fillId="52" borderId="18" xfId="0" applyFont="1" applyFill="1" applyBorder="1" applyAlignment="1">
      <alignment horizontal="centerContinuous" vertical="center"/>
    </xf>
    <xf numFmtId="0" fontId="49" fillId="52" borderId="26" xfId="0" applyFont="1" applyFill="1" applyBorder="1" applyAlignment="1">
      <alignment horizontal="centerContinuous" vertical="center"/>
    </xf>
    <xf numFmtId="0" fontId="49" fillId="52" borderId="2" xfId="0" applyFont="1" applyFill="1" applyBorder="1" applyAlignment="1">
      <alignment horizontal="centerContinuous" vertical="center"/>
    </xf>
    <xf numFmtId="0" fontId="49" fillId="52" borderId="0" xfId="0" applyFont="1" applyFill="1" applyAlignment="1">
      <alignment horizontal="centerContinuous" vertical="center"/>
    </xf>
    <xf numFmtId="166" fontId="51" fillId="0" borderId="24" xfId="1" applyNumberFormat="1" applyFont="1" applyBorder="1" applyAlignment="1">
      <alignment vertical="center"/>
    </xf>
    <xf numFmtId="166" fontId="51" fillId="0" borderId="1" xfId="1" applyNumberFormat="1" applyFont="1" applyBorder="1" applyAlignment="1">
      <alignment vertical="center"/>
    </xf>
    <xf numFmtId="166" fontId="51" fillId="0" borderId="29" xfId="1" applyNumberFormat="1" applyFont="1" applyBorder="1" applyAlignment="1">
      <alignment vertical="center"/>
    </xf>
    <xf numFmtId="166" fontId="49" fillId="52" borderId="0" xfId="0" applyNumberFormat="1" applyFont="1" applyFill="1" applyAlignment="1">
      <alignment horizontal="centerContinuous" vertical="center"/>
    </xf>
    <xf numFmtId="167" fontId="49" fillId="52" borderId="0" xfId="0" applyNumberFormat="1" applyFont="1" applyFill="1" applyAlignment="1">
      <alignment horizontal="centerContinuous" vertical="center"/>
    </xf>
    <xf numFmtId="167" fontId="49" fillId="52" borderId="27" xfId="0" applyNumberFormat="1" applyFont="1" applyFill="1" applyBorder="1" applyAlignment="1">
      <alignment horizontal="centerContinuous" vertical="center"/>
    </xf>
    <xf numFmtId="167" fontId="50" fillId="50" borderId="24" xfId="1" applyNumberFormat="1" applyFont="1" applyFill="1" applyBorder="1" applyAlignment="1">
      <alignment horizontal="right" vertical="center"/>
    </xf>
    <xf numFmtId="167" fontId="50" fillId="0" borderId="25" xfId="1" applyNumberFormat="1" applyFont="1" applyFill="1" applyBorder="1" applyAlignment="1">
      <alignment horizontal="right" vertical="center"/>
    </xf>
    <xf numFmtId="167" fontId="50" fillId="50" borderId="1" xfId="1" applyNumberFormat="1" applyFont="1" applyFill="1" applyBorder="1" applyAlignment="1">
      <alignment horizontal="right" vertical="center"/>
    </xf>
    <xf numFmtId="167" fontId="50" fillId="0" borderId="4" xfId="1" applyNumberFormat="1" applyFont="1" applyFill="1" applyBorder="1" applyAlignment="1">
      <alignment horizontal="right" vertical="center"/>
    </xf>
    <xf numFmtId="167" fontId="50" fillId="50" borderId="4" xfId="1" applyNumberFormat="1" applyFont="1" applyFill="1" applyBorder="1" applyAlignment="1">
      <alignment horizontal="right" vertical="center"/>
    </xf>
    <xf numFmtId="167" fontId="50" fillId="50" borderId="29" xfId="1" applyNumberFormat="1" applyFont="1" applyFill="1" applyBorder="1" applyAlignment="1">
      <alignment horizontal="right" vertical="center"/>
    </xf>
    <xf numFmtId="167" fontId="50" fillId="50" borderId="30" xfId="1" applyNumberFormat="1" applyFont="1" applyFill="1" applyBorder="1" applyAlignment="1">
      <alignment horizontal="right" vertical="center"/>
    </xf>
    <xf numFmtId="167" fontId="50" fillId="0" borderId="30" xfId="1" applyNumberFormat="1" applyFont="1" applyFill="1" applyBorder="1" applyAlignment="1">
      <alignment horizontal="right" vertical="center"/>
    </xf>
    <xf numFmtId="164" fontId="47" fillId="51" borderId="31" xfId="0" applyNumberFormat="1" applyFont="1" applyFill="1" applyBorder="1" applyAlignment="1">
      <alignment horizontal="center" vertical="center"/>
    </xf>
    <xf numFmtId="164" fontId="47" fillId="51" borderId="32" xfId="0" applyNumberFormat="1" applyFont="1" applyFill="1" applyBorder="1" applyAlignment="1">
      <alignment horizontal="center" vertical="center"/>
    </xf>
    <xf numFmtId="164" fontId="47" fillId="51" borderId="33" xfId="0" applyNumberFormat="1" applyFont="1" applyFill="1" applyBorder="1" applyAlignment="1">
      <alignment horizontal="center" vertical="center"/>
    </xf>
  </cellXfs>
  <cellStyles count="113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6000000}"/>
    <cellStyle name="Comma 3" xfId="97" xr:uid="{00000000-0005-0000-0000-000037000000}"/>
    <cellStyle name="Currency" xfId="1" builtinId="4"/>
    <cellStyle name="Currency 2" xfId="9" xr:uid="{00000000-0005-0000-0000-000039000000}"/>
    <cellStyle name="Explanatory Text" xfId="41" builtinId="53" customBuiltin="1"/>
    <cellStyle name="Explanatory Text 2" xfId="98" xr:uid="{00000000-0005-0000-0000-00003B000000}"/>
    <cellStyle name="Good" xfId="31" builtinId="26" customBuiltin="1"/>
    <cellStyle name="Good 2" xfId="99" xr:uid="{00000000-0005-0000-0000-00003D000000}"/>
    <cellStyle name="Heading 1" xfId="27" builtinId="16" customBuiltin="1"/>
    <cellStyle name="Heading 1 2" xfId="100" xr:uid="{00000000-0005-0000-0000-00003F000000}"/>
    <cellStyle name="Heading 2" xfId="28" builtinId="17" customBuiltin="1"/>
    <cellStyle name="Heading 2 2" xfId="101" xr:uid="{00000000-0005-0000-0000-000041000000}"/>
    <cellStyle name="Heading 3" xfId="29" builtinId="18" customBuiltin="1"/>
    <cellStyle name="Heading 3 2" xfId="102" xr:uid="{00000000-0005-0000-0000-000043000000}"/>
    <cellStyle name="Heading 4" xfId="30" builtinId="19" customBuiltin="1"/>
    <cellStyle name="Heading 4 2" xfId="103" xr:uid="{00000000-0005-0000-0000-000045000000}"/>
    <cellStyle name="Hyperlink" xfId="112" builtinId="8"/>
    <cellStyle name="Input" xfId="34" builtinId="20" customBuiltin="1"/>
    <cellStyle name="Input 2" xfId="104" xr:uid="{00000000-0005-0000-0000-000048000000}"/>
    <cellStyle name="Linked Cell" xfId="37" builtinId="24" customBuiltin="1"/>
    <cellStyle name="Linked Cell 2" xfId="105" xr:uid="{00000000-0005-0000-0000-00004A000000}"/>
    <cellStyle name="Neutral" xfId="33" builtinId="28" customBuiltin="1"/>
    <cellStyle name="Neutral 2" xfId="106" xr:uid="{00000000-0005-0000-0000-00004C000000}"/>
    <cellStyle name="Normal" xfId="0" builtinId="0"/>
    <cellStyle name="Normal 10" xfId="18" xr:uid="{00000000-0005-0000-0000-00004E000000}"/>
    <cellStyle name="Normal 11" xfId="19" xr:uid="{00000000-0005-0000-0000-00004F000000}"/>
    <cellStyle name="Normal 12" xfId="20" xr:uid="{00000000-0005-0000-0000-000050000000}"/>
    <cellStyle name="Normal 13" xfId="21" xr:uid="{00000000-0005-0000-0000-000051000000}"/>
    <cellStyle name="Normal 14" xfId="22" xr:uid="{00000000-0005-0000-0000-000052000000}"/>
    <cellStyle name="Normal 15" xfId="23" xr:uid="{00000000-0005-0000-0000-000053000000}"/>
    <cellStyle name="Normal 16" xfId="24" xr:uid="{00000000-0005-0000-0000-000054000000}"/>
    <cellStyle name="Normal 17" xfId="25" xr:uid="{00000000-0005-0000-0000-000055000000}"/>
    <cellStyle name="Normal 18" xfId="8" xr:uid="{00000000-0005-0000-0000-000056000000}"/>
    <cellStyle name="Normal 18 2" xfId="68" xr:uid="{00000000-0005-0000-0000-000057000000}"/>
    <cellStyle name="Normal 19" xfId="69" xr:uid="{00000000-0005-0000-0000-000058000000}"/>
    <cellStyle name="Normal 2" xfId="5" xr:uid="{00000000-0005-0000-0000-000059000000}"/>
    <cellStyle name="Normal 2 2" xfId="12" xr:uid="{00000000-0005-0000-0000-00005A000000}"/>
    <cellStyle name="Normal 2 3" xfId="6" xr:uid="{00000000-0005-0000-0000-00005B000000}"/>
    <cellStyle name="Normal 2 4" xfId="67" xr:uid="{00000000-0005-0000-0000-00005C000000}"/>
    <cellStyle name="Normal 3" xfId="4" xr:uid="{00000000-0005-0000-0000-00005D000000}"/>
    <cellStyle name="Normal 3 2" xfId="7" xr:uid="{00000000-0005-0000-0000-00005E000000}"/>
    <cellStyle name="Normal 4" xfId="11" xr:uid="{00000000-0005-0000-0000-00005F000000}"/>
    <cellStyle name="Normal 5" xfId="13" xr:uid="{00000000-0005-0000-0000-000060000000}"/>
    <cellStyle name="Normal 6" xfId="14" xr:uid="{00000000-0005-0000-0000-000061000000}"/>
    <cellStyle name="Normal 7" xfId="15" xr:uid="{00000000-0005-0000-0000-000062000000}"/>
    <cellStyle name="Normal 8" xfId="16" xr:uid="{00000000-0005-0000-0000-000063000000}"/>
    <cellStyle name="Normal 9" xfId="17" xr:uid="{00000000-0005-0000-0000-000064000000}"/>
    <cellStyle name="Note" xfId="40" builtinId="10" customBuiltin="1"/>
    <cellStyle name="Note 2" xfId="107" xr:uid="{00000000-0005-0000-0000-000066000000}"/>
    <cellStyle name="Output" xfId="35" builtinId="21" customBuiltin="1"/>
    <cellStyle name="Output 2" xfId="108" xr:uid="{00000000-0005-0000-0000-000068000000}"/>
    <cellStyle name="Percent" xfId="2" builtinId="5"/>
    <cellStyle name="Percent 2" xfId="10" xr:uid="{00000000-0005-0000-0000-00006A000000}"/>
    <cellStyle name="Title" xfId="26" builtinId="15" customBuiltin="1"/>
    <cellStyle name="Title 2" xfId="109" xr:uid="{00000000-0005-0000-0000-00006C000000}"/>
    <cellStyle name="Total" xfId="42" builtinId="25" customBuiltin="1"/>
    <cellStyle name="Total 2" xfId="110" xr:uid="{00000000-0005-0000-0000-00006E000000}"/>
    <cellStyle name="Warning Text" xfId="39" builtinId="11" customBuiltin="1"/>
    <cellStyle name="Warning Text 2" xfId="11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152400</xdr:rowOff>
    </xdr:from>
    <xdr:to>
      <xdr:col>2</xdr:col>
      <xdr:colOff>36072</xdr:colOff>
      <xdr:row>7</xdr:row>
      <xdr:rowOff>60825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FFE080-02FB-4AEE-8862-973CA3284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50292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5"/>
  <sheetViews>
    <sheetView showGridLines="0" tabSelected="1" zoomScaleNormal="100" zoomScalePageLayoutView="85" workbookViewId="0">
      <selection activeCell="I7" sqref="I7"/>
    </sheetView>
  </sheetViews>
  <sheetFormatPr defaultColWidth="8.88671875" defaultRowHeight="31.2" x14ac:dyDescent="0.6"/>
  <cols>
    <col min="1" max="1" width="9.44140625" style="1" bestFit="1" customWidth="1"/>
    <col min="2" max="2" width="15.33203125" style="2" customWidth="1"/>
    <col min="3" max="3" width="56.6640625" style="1" customWidth="1"/>
    <col min="4" max="4" width="17.6640625" style="1" customWidth="1"/>
    <col min="5" max="5" width="24.33203125" style="2" customWidth="1"/>
    <col min="6" max="9" width="16.6640625" style="1" customWidth="1"/>
    <col min="10" max="12" width="19.6640625" style="1" customWidth="1"/>
    <col min="13" max="16384" width="8.88671875" style="1"/>
  </cols>
  <sheetData>
    <row r="1" spans="1:12" s="30" customFormat="1" ht="13.95" customHeight="1" x14ac:dyDescent="0.3">
      <c r="B1" s="31"/>
      <c r="E1" s="31"/>
    </row>
    <row r="2" spans="1:12" s="30" customFormat="1" ht="13.95" customHeight="1" thickBot="1" x14ac:dyDescent="0.35">
      <c r="B2" s="31"/>
      <c r="E2" s="31"/>
    </row>
    <row r="3" spans="1:12" s="30" customFormat="1" ht="16.2" customHeight="1" x14ac:dyDescent="0.3">
      <c r="B3" s="40"/>
      <c r="C3" s="41"/>
      <c r="D3" s="41"/>
      <c r="E3" s="42"/>
      <c r="F3" s="41"/>
      <c r="G3" s="41"/>
      <c r="H3" s="3"/>
      <c r="I3" s="6" t="s">
        <v>0</v>
      </c>
    </row>
    <row r="4" spans="1:12" s="30" customFormat="1" ht="15" customHeight="1" x14ac:dyDescent="0.3">
      <c r="B4" s="43"/>
      <c r="E4" s="31"/>
      <c r="H4" s="44"/>
      <c r="I4" s="45" t="s">
        <v>75</v>
      </c>
    </row>
    <row r="5" spans="1:12" s="30" customFormat="1" ht="15" customHeight="1" x14ac:dyDescent="0.3">
      <c r="B5" s="46"/>
      <c r="E5" s="31"/>
      <c r="F5" s="58"/>
      <c r="H5" s="47"/>
      <c r="I5" s="45" t="s">
        <v>1</v>
      </c>
    </row>
    <row r="6" spans="1:12" s="30" customFormat="1" ht="15" customHeight="1" thickBot="1" x14ac:dyDescent="0.35">
      <c r="B6" s="46"/>
      <c r="E6" s="31"/>
      <c r="I6" s="48" t="s">
        <v>76</v>
      </c>
    </row>
    <row r="7" spans="1:12" s="30" customFormat="1" ht="29.7" customHeight="1" thickBot="1" x14ac:dyDescent="0.35">
      <c r="B7" s="43"/>
      <c r="C7" s="49"/>
      <c r="D7" s="49"/>
      <c r="E7" s="50"/>
      <c r="G7" s="49"/>
      <c r="H7" s="52" t="s">
        <v>2</v>
      </c>
      <c r="I7" s="39">
        <v>0</v>
      </c>
    </row>
    <row r="8" spans="1:12" s="30" customFormat="1" ht="15" customHeight="1" thickBot="1" x14ac:dyDescent="0.35">
      <c r="B8" s="43"/>
      <c r="E8" s="31"/>
      <c r="H8" s="53" t="s">
        <v>3</v>
      </c>
      <c r="I8" s="51">
        <f>(100-I7)/100</f>
        <v>1</v>
      </c>
    </row>
    <row r="9" spans="1:12" s="29" customFormat="1" ht="31.2" customHeight="1" thickBot="1" x14ac:dyDescent="0.35">
      <c r="B9" s="7" t="s">
        <v>4</v>
      </c>
      <c r="C9" s="8" t="s">
        <v>5</v>
      </c>
      <c r="D9" s="9" t="s">
        <v>6</v>
      </c>
      <c r="E9" s="8" t="s">
        <v>7</v>
      </c>
      <c r="F9" s="8" t="s">
        <v>8</v>
      </c>
      <c r="G9" s="8" t="s">
        <v>9</v>
      </c>
      <c r="H9" s="10" t="s">
        <v>10</v>
      </c>
      <c r="I9" s="11" t="s">
        <v>11</v>
      </c>
      <c r="J9" s="30"/>
      <c r="K9" s="30"/>
      <c r="L9" s="30"/>
    </row>
    <row r="10" spans="1:12" s="30" customFormat="1" ht="15" customHeight="1" thickBot="1" x14ac:dyDescent="0.35">
      <c r="A10" s="29"/>
      <c r="B10" s="59" t="s">
        <v>12</v>
      </c>
      <c r="C10" s="60"/>
      <c r="D10" s="60"/>
      <c r="E10" s="60"/>
      <c r="F10" s="60"/>
      <c r="G10" s="60"/>
      <c r="H10" s="60"/>
      <c r="I10" s="61"/>
    </row>
    <row r="11" spans="1:12" s="30" customFormat="1" ht="13.95" customHeight="1" x14ac:dyDescent="0.3">
      <c r="A11" s="29"/>
      <c r="B11" s="12">
        <v>210620005</v>
      </c>
      <c r="C11" s="13" t="s">
        <v>13</v>
      </c>
      <c r="D11" s="14" t="s">
        <v>14</v>
      </c>
      <c r="E11" s="15" t="s">
        <v>15</v>
      </c>
      <c r="F11" s="16">
        <v>306</v>
      </c>
      <c r="G11" s="64">
        <v>1.3443150000000001</v>
      </c>
      <c r="H11" s="70">
        <f>I11*6</f>
        <v>8.0658900000000013</v>
      </c>
      <c r="I11" s="71">
        <f>$I$8*G11</f>
        <v>1.3443150000000001</v>
      </c>
    </row>
    <row r="12" spans="1:12" s="30" customFormat="1" ht="13.95" customHeight="1" x14ac:dyDescent="0.3">
      <c r="A12" s="31"/>
      <c r="B12" s="17">
        <v>210620007</v>
      </c>
      <c r="C12" s="18" t="s">
        <v>16</v>
      </c>
      <c r="D12" s="19" t="s">
        <v>17</v>
      </c>
      <c r="E12" s="20" t="s">
        <v>18</v>
      </c>
      <c r="F12" s="21">
        <v>240</v>
      </c>
      <c r="G12" s="65">
        <v>1.5761550000000002</v>
      </c>
      <c r="H12" s="72">
        <f>I12*6</f>
        <v>9.4569300000000016</v>
      </c>
      <c r="I12" s="73">
        <f t="shared" ref="I12:I25" si="0">$I$8*G12</f>
        <v>1.5761550000000002</v>
      </c>
    </row>
    <row r="13" spans="1:12" s="30" customFormat="1" ht="13.95" customHeight="1" x14ac:dyDescent="0.3">
      <c r="A13" s="31"/>
      <c r="B13" s="17">
        <v>210620010</v>
      </c>
      <c r="C13" s="18" t="s">
        <v>19</v>
      </c>
      <c r="D13" s="19" t="s">
        <v>20</v>
      </c>
      <c r="E13" s="20" t="s">
        <v>21</v>
      </c>
      <c r="F13" s="21">
        <v>180</v>
      </c>
      <c r="G13" s="65">
        <v>1.9008150000000001</v>
      </c>
      <c r="H13" s="72">
        <f t="shared" ref="H13:H25" si="1">I13*6</f>
        <v>11.404890000000002</v>
      </c>
      <c r="I13" s="73">
        <f t="shared" si="0"/>
        <v>1.9008150000000001</v>
      </c>
    </row>
    <row r="14" spans="1:12" s="30" customFormat="1" ht="13.95" customHeight="1" x14ac:dyDescent="0.3">
      <c r="A14" s="31"/>
      <c r="B14" s="17">
        <v>210620012</v>
      </c>
      <c r="C14" s="18" t="s">
        <v>22</v>
      </c>
      <c r="D14" s="19" t="s">
        <v>23</v>
      </c>
      <c r="E14" s="20" t="s">
        <v>24</v>
      </c>
      <c r="F14" s="21">
        <v>150</v>
      </c>
      <c r="G14" s="65">
        <v>2.1636299999999999</v>
      </c>
      <c r="H14" s="72">
        <f>I14*6</f>
        <v>12.981780000000001</v>
      </c>
      <c r="I14" s="73">
        <f>$I$8*G14</f>
        <v>2.1636299999999999</v>
      </c>
    </row>
    <row r="15" spans="1:12" s="30" customFormat="1" ht="13.95" customHeight="1" x14ac:dyDescent="0.3">
      <c r="A15" s="31"/>
      <c r="B15" s="17">
        <v>210620015</v>
      </c>
      <c r="C15" s="18" t="s">
        <v>25</v>
      </c>
      <c r="D15" s="19" t="s">
        <v>26</v>
      </c>
      <c r="E15" s="20" t="s">
        <v>27</v>
      </c>
      <c r="F15" s="21">
        <v>120</v>
      </c>
      <c r="G15" s="65">
        <v>2.5342800000000003</v>
      </c>
      <c r="H15" s="72">
        <f t="shared" si="1"/>
        <v>15.205680000000001</v>
      </c>
      <c r="I15" s="73">
        <f t="shared" si="0"/>
        <v>2.5342800000000003</v>
      </c>
    </row>
    <row r="16" spans="1:12" s="30" customFormat="1" ht="13.95" customHeight="1" x14ac:dyDescent="0.3">
      <c r="A16" s="31"/>
      <c r="B16" s="17">
        <v>210620018</v>
      </c>
      <c r="C16" s="22" t="s">
        <v>28</v>
      </c>
      <c r="D16" s="19" t="s">
        <v>29</v>
      </c>
      <c r="E16" s="20" t="s">
        <v>30</v>
      </c>
      <c r="F16" s="21">
        <v>90</v>
      </c>
      <c r="G16" s="65">
        <v>3.2452350000000001</v>
      </c>
      <c r="H16" s="72">
        <f t="shared" si="1"/>
        <v>19.471409999999999</v>
      </c>
      <c r="I16" s="73">
        <f t="shared" si="0"/>
        <v>3.2452350000000001</v>
      </c>
    </row>
    <row r="17" spans="1:12" s="30" customFormat="1" ht="13.95" customHeight="1" x14ac:dyDescent="0.3">
      <c r="A17" s="31"/>
      <c r="B17" s="17">
        <v>210620020</v>
      </c>
      <c r="C17" s="18" t="s">
        <v>31</v>
      </c>
      <c r="D17" s="19" t="s">
        <v>32</v>
      </c>
      <c r="E17" s="20" t="s">
        <v>33</v>
      </c>
      <c r="F17" s="21">
        <v>84</v>
      </c>
      <c r="G17" s="65">
        <v>3.3380550000000002</v>
      </c>
      <c r="H17" s="72">
        <f t="shared" si="1"/>
        <v>20.02833</v>
      </c>
      <c r="I17" s="73">
        <f t="shared" si="0"/>
        <v>3.3380550000000002</v>
      </c>
    </row>
    <row r="18" spans="1:12" s="30" customFormat="1" ht="13.95" customHeight="1" x14ac:dyDescent="0.3">
      <c r="A18" s="31"/>
      <c r="B18" s="17">
        <v>210620022</v>
      </c>
      <c r="C18" s="18" t="s">
        <v>34</v>
      </c>
      <c r="D18" s="19" t="s">
        <v>29</v>
      </c>
      <c r="E18" s="20" t="s">
        <v>35</v>
      </c>
      <c r="F18" s="21">
        <v>66</v>
      </c>
      <c r="G18" s="65">
        <v>3.9561899999999999</v>
      </c>
      <c r="H18" s="72">
        <f t="shared" si="1"/>
        <v>23.73714</v>
      </c>
      <c r="I18" s="73">
        <f t="shared" si="0"/>
        <v>3.9561899999999999</v>
      </c>
    </row>
    <row r="19" spans="1:12" s="30" customFormat="1" ht="13.95" customHeight="1" x14ac:dyDescent="0.3">
      <c r="A19" s="31"/>
      <c r="B19" s="17">
        <v>210620025</v>
      </c>
      <c r="C19" s="18" t="s">
        <v>36</v>
      </c>
      <c r="D19" s="19" t="s">
        <v>37</v>
      </c>
      <c r="E19" s="20" t="s">
        <v>38</v>
      </c>
      <c r="F19" s="21">
        <v>60</v>
      </c>
      <c r="G19" s="65">
        <v>4.2807450000000005</v>
      </c>
      <c r="H19" s="72">
        <f t="shared" si="1"/>
        <v>25.684470000000005</v>
      </c>
      <c r="I19" s="73">
        <f t="shared" si="0"/>
        <v>4.2807450000000005</v>
      </c>
    </row>
    <row r="20" spans="1:12" s="29" customFormat="1" ht="13.95" customHeight="1" x14ac:dyDescent="0.3">
      <c r="A20" s="31"/>
      <c r="B20" s="17">
        <v>210620026</v>
      </c>
      <c r="C20" s="23" t="s">
        <v>39</v>
      </c>
      <c r="D20" s="19" t="s">
        <v>29</v>
      </c>
      <c r="E20" s="20" t="s">
        <v>40</v>
      </c>
      <c r="F20" s="21">
        <v>54</v>
      </c>
      <c r="G20" s="65">
        <v>5.0224649999999995</v>
      </c>
      <c r="H20" s="72">
        <f t="shared" si="1"/>
        <v>30.134789999999995</v>
      </c>
      <c r="I20" s="73">
        <f t="shared" si="0"/>
        <v>5.0224649999999995</v>
      </c>
      <c r="J20" s="30"/>
      <c r="K20" s="30"/>
      <c r="L20" s="30"/>
    </row>
    <row r="21" spans="1:12" s="31" customFormat="1" ht="13.95" customHeight="1" x14ac:dyDescent="0.3">
      <c r="B21" s="17">
        <v>210620030</v>
      </c>
      <c r="C21" s="23" t="s">
        <v>41</v>
      </c>
      <c r="D21" s="19" t="s">
        <v>42</v>
      </c>
      <c r="E21" s="20" t="s">
        <v>43</v>
      </c>
      <c r="F21" s="21">
        <v>48</v>
      </c>
      <c r="G21" s="65">
        <v>5.6909999999999998</v>
      </c>
      <c r="H21" s="72">
        <f t="shared" si="1"/>
        <v>34.146000000000001</v>
      </c>
      <c r="I21" s="73">
        <f t="shared" si="0"/>
        <v>5.6909999999999998</v>
      </c>
    </row>
    <row r="22" spans="1:12" s="31" customFormat="1" ht="13.95" customHeight="1" x14ac:dyDescent="0.3">
      <c r="A22" s="30"/>
      <c r="B22" s="17">
        <v>210620034</v>
      </c>
      <c r="C22" s="23" t="s">
        <v>44</v>
      </c>
      <c r="D22" s="19" t="s">
        <v>29</v>
      </c>
      <c r="E22" s="20" t="s">
        <v>45</v>
      </c>
      <c r="F22" s="21">
        <v>42</v>
      </c>
      <c r="G22" s="65">
        <v>6.3000000000000007</v>
      </c>
      <c r="H22" s="72">
        <f t="shared" si="1"/>
        <v>37.800000000000004</v>
      </c>
      <c r="I22" s="73">
        <f t="shared" si="0"/>
        <v>6.3000000000000007</v>
      </c>
    </row>
    <row r="23" spans="1:12" s="31" customFormat="1" ht="13.95" customHeight="1" x14ac:dyDescent="0.3">
      <c r="A23" s="30"/>
      <c r="B23" s="17">
        <v>210620035</v>
      </c>
      <c r="C23" s="23" t="s">
        <v>46</v>
      </c>
      <c r="D23" s="19" t="s">
        <v>29</v>
      </c>
      <c r="E23" s="20" t="s">
        <v>47</v>
      </c>
      <c r="F23" s="21">
        <v>42</v>
      </c>
      <c r="G23" s="65">
        <v>7.0665000000000004</v>
      </c>
      <c r="H23" s="72">
        <f t="shared" si="1"/>
        <v>42.399000000000001</v>
      </c>
      <c r="I23" s="73">
        <f t="shared" si="0"/>
        <v>7.0665000000000004</v>
      </c>
    </row>
    <row r="24" spans="1:12" s="31" customFormat="1" ht="13.95" customHeight="1" x14ac:dyDescent="0.3">
      <c r="A24" s="32"/>
      <c r="B24" s="24">
        <v>210620040</v>
      </c>
      <c r="C24" s="25" t="s">
        <v>48</v>
      </c>
      <c r="D24" s="20" t="s">
        <v>49</v>
      </c>
      <c r="E24" s="20" t="s">
        <v>50</v>
      </c>
      <c r="F24" s="21">
        <v>30</v>
      </c>
      <c r="G24" s="65">
        <v>8.8830000000000009</v>
      </c>
      <c r="H24" s="72">
        <f t="shared" si="1"/>
        <v>53.298000000000002</v>
      </c>
      <c r="I24" s="74">
        <f t="shared" si="0"/>
        <v>8.8830000000000009</v>
      </c>
    </row>
    <row r="25" spans="1:12" s="31" customFormat="1" ht="13.95" customHeight="1" thickBot="1" x14ac:dyDescent="0.35">
      <c r="A25" s="32"/>
      <c r="B25" s="34">
        <v>210620044</v>
      </c>
      <c r="C25" s="54" t="s">
        <v>51</v>
      </c>
      <c r="D25" s="28" t="s">
        <v>29</v>
      </c>
      <c r="E25" s="28" t="s">
        <v>52</v>
      </c>
      <c r="F25" s="55">
        <v>30</v>
      </c>
      <c r="G25" s="66">
        <v>9.072000000000001</v>
      </c>
      <c r="H25" s="75">
        <f t="shared" si="1"/>
        <v>54.432000000000002</v>
      </c>
      <c r="I25" s="76">
        <f t="shared" si="0"/>
        <v>9.072000000000001</v>
      </c>
    </row>
    <row r="26" spans="1:12" s="30" customFormat="1" ht="15" customHeight="1" thickBot="1" x14ac:dyDescent="0.35">
      <c r="B26" s="62" t="s">
        <v>53</v>
      </c>
      <c r="C26" s="63"/>
      <c r="D26" s="63"/>
      <c r="E26" s="63"/>
      <c r="F26" s="63"/>
      <c r="G26" s="67"/>
      <c r="H26" s="68"/>
      <c r="I26" s="69"/>
    </row>
    <row r="27" spans="1:12" s="30" customFormat="1" ht="13.95" customHeight="1" x14ac:dyDescent="0.3">
      <c r="B27" s="56">
        <v>210615005</v>
      </c>
      <c r="C27" s="13" t="s">
        <v>54</v>
      </c>
      <c r="D27" s="14" t="s">
        <v>14</v>
      </c>
      <c r="E27" s="15" t="s">
        <v>55</v>
      </c>
      <c r="F27" s="57">
        <v>408</v>
      </c>
      <c r="G27" s="64">
        <v>1.081815</v>
      </c>
      <c r="H27" s="70">
        <f>I27*6</f>
        <v>6.4908900000000003</v>
      </c>
      <c r="I27" s="71">
        <f>$I$8*G27</f>
        <v>1.081815</v>
      </c>
    </row>
    <row r="28" spans="1:12" s="30" customFormat="1" ht="13.95" customHeight="1" x14ac:dyDescent="0.3">
      <c r="B28" s="24">
        <v>210615007</v>
      </c>
      <c r="C28" s="18" t="s">
        <v>56</v>
      </c>
      <c r="D28" s="19" t="s">
        <v>17</v>
      </c>
      <c r="E28" s="20" t="s">
        <v>57</v>
      </c>
      <c r="F28" s="33">
        <v>300</v>
      </c>
      <c r="G28" s="65">
        <v>1.2671400000000002</v>
      </c>
      <c r="H28" s="72">
        <f t="shared" ref="H28:H36" si="2">I28*6</f>
        <v>7.6028400000000005</v>
      </c>
      <c r="I28" s="73">
        <f t="shared" ref="I28:I36" si="3">$I$8*G28</f>
        <v>1.2671400000000002</v>
      </c>
    </row>
    <row r="29" spans="1:12" s="30" customFormat="1" ht="13.95" customHeight="1" x14ac:dyDescent="0.3">
      <c r="B29" s="24">
        <v>210615010</v>
      </c>
      <c r="C29" s="18" t="s">
        <v>58</v>
      </c>
      <c r="D29" s="19" t="s">
        <v>20</v>
      </c>
      <c r="E29" s="20" t="s">
        <v>59</v>
      </c>
      <c r="F29" s="33">
        <v>240</v>
      </c>
      <c r="G29" s="65">
        <v>1.4525699999999999</v>
      </c>
      <c r="H29" s="72">
        <f t="shared" si="2"/>
        <v>8.7154199999999999</v>
      </c>
      <c r="I29" s="73">
        <f t="shared" si="3"/>
        <v>1.4525699999999999</v>
      </c>
    </row>
    <row r="30" spans="1:12" s="30" customFormat="1" ht="13.95" customHeight="1" x14ac:dyDescent="0.3">
      <c r="B30" s="24">
        <v>210615012</v>
      </c>
      <c r="C30" s="18" t="s">
        <v>60</v>
      </c>
      <c r="D30" s="19" t="s">
        <v>23</v>
      </c>
      <c r="E30" s="20" t="s">
        <v>61</v>
      </c>
      <c r="F30" s="33">
        <v>192</v>
      </c>
      <c r="G30" s="65">
        <v>1.6999500000000001</v>
      </c>
      <c r="H30" s="72">
        <f t="shared" si="2"/>
        <v>10.1997</v>
      </c>
      <c r="I30" s="73">
        <f t="shared" si="3"/>
        <v>1.6999500000000001</v>
      </c>
    </row>
    <row r="31" spans="1:12" s="30" customFormat="1" ht="13.95" customHeight="1" x14ac:dyDescent="0.3">
      <c r="B31" s="24">
        <v>210615015</v>
      </c>
      <c r="C31" s="18" t="s">
        <v>62</v>
      </c>
      <c r="D31" s="19" t="s">
        <v>26</v>
      </c>
      <c r="E31" s="20" t="s">
        <v>63</v>
      </c>
      <c r="F31" s="33">
        <v>132</v>
      </c>
      <c r="G31" s="65">
        <v>2.256135</v>
      </c>
      <c r="H31" s="72">
        <f t="shared" si="2"/>
        <v>13.536809999999999</v>
      </c>
      <c r="I31" s="73">
        <f t="shared" si="3"/>
        <v>2.256135</v>
      </c>
    </row>
    <row r="32" spans="1:12" s="30" customFormat="1" ht="13.95" customHeight="1" x14ac:dyDescent="0.3">
      <c r="B32" s="24">
        <v>210615018</v>
      </c>
      <c r="C32" s="18" t="s">
        <v>64</v>
      </c>
      <c r="D32" s="19" t="s">
        <v>29</v>
      </c>
      <c r="E32" s="20" t="s">
        <v>65</v>
      </c>
      <c r="F32" s="33">
        <v>108</v>
      </c>
      <c r="G32" s="65">
        <v>2.8125300000000002</v>
      </c>
      <c r="H32" s="72">
        <f t="shared" si="2"/>
        <v>16.87518</v>
      </c>
      <c r="I32" s="73">
        <f t="shared" si="3"/>
        <v>2.8125300000000002</v>
      </c>
    </row>
    <row r="33" spans="2:9" s="30" customFormat="1" ht="13.95" customHeight="1" x14ac:dyDescent="0.3">
      <c r="B33" s="24">
        <v>210615020</v>
      </c>
      <c r="C33" s="18" t="s">
        <v>66</v>
      </c>
      <c r="D33" s="19" t="s">
        <v>32</v>
      </c>
      <c r="E33" s="20" t="s">
        <v>67</v>
      </c>
      <c r="F33" s="33">
        <v>90</v>
      </c>
      <c r="G33" s="65">
        <v>3.0290399999999997</v>
      </c>
      <c r="H33" s="72">
        <f t="shared" si="2"/>
        <v>18.174239999999998</v>
      </c>
      <c r="I33" s="73">
        <f t="shared" si="3"/>
        <v>3.0290399999999997</v>
      </c>
    </row>
    <row r="34" spans="2:9" s="30" customFormat="1" ht="13.95" customHeight="1" x14ac:dyDescent="0.3">
      <c r="B34" s="24">
        <v>210615022</v>
      </c>
      <c r="C34" s="18" t="s">
        <v>68</v>
      </c>
      <c r="D34" s="19" t="s">
        <v>29</v>
      </c>
      <c r="E34" s="20" t="s">
        <v>69</v>
      </c>
      <c r="F34" s="33">
        <v>90</v>
      </c>
      <c r="G34" s="65">
        <v>3.29175</v>
      </c>
      <c r="H34" s="72">
        <f t="shared" si="2"/>
        <v>19.750499999999999</v>
      </c>
      <c r="I34" s="73">
        <f t="shared" si="3"/>
        <v>3.29175</v>
      </c>
    </row>
    <row r="35" spans="2:9" s="30" customFormat="1" ht="13.95" customHeight="1" x14ac:dyDescent="0.3">
      <c r="B35" s="24">
        <v>210615025</v>
      </c>
      <c r="C35" s="23" t="s">
        <v>70</v>
      </c>
      <c r="D35" s="19" t="s">
        <v>37</v>
      </c>
      <c r="E35" s="20" t="s">
        <v>71</v>
      </c>
      <c r="F35" s="33">
        <v>72</v>
      </c>
      <c r="G35" s="65">
        <v>3.90978</v>
      </c>
      <c r="H35" s="72">
        <f t="shared" si="2"/>
        <v>23.458680000000001</v>
      </c>
      <c r="I35" s="73">
        <f t="shared" si="3"/>
        <v>3.90978</v>
      </c>
    </row>
    <row r="36" spans="2:9" s="30" customFormat="1" ht="13.95" customHeight="1" thickBot="1" x14ac:dyDescent="0.35">
      <c r="B36" s="34">
        <v>210615030</v>
      </c>
      <c r="C36" s="26" t="s">
        <v>72</v>
      </c>
      <c r="D36" s="27" t="s">
        <v>42</v>
      </c>
      <c r="E36" s="28" t="s">
        <v>73</v>
      </c>
      <c r="F36" s="35">
        <v>54</v>
      </c>
      <c r="G36" s="66">
        <v>4.9606200000000005</v>
      </c>
      <c r="H36" s="75">
        <f t="shared" si="2"/>
        <v>29.763720000000003</v>
      </c>
      <c r="I36" s="77">
        <f t="shared" si="3"/>
        <v>4.9606200000000005</v>
      </c>
    </row>
    <row r="37" spans="2:9" s="30" customFormat="1" ht="13.95" customHeight="1" thickBot="1" x14ac:dyDescent="0.35">
      <c r="B37" s="36"/>
      <c r="C37" s="4"/>
      <c r="D37" s="5"/>
      <c r="E37" s="5"/>
      <c r="F37" s="36"/>
      <c r="G37" s="37"/>
      <c r="H37" s="38"/>
      <c r="I37" s="38"/>
    </row>
    <row r="38" spans="2:9" s="30" customFormat="1" ht="15" customHeight="1" thickBot="1" x14ac:dyDescent="0.35">
      <c r="B38" s="78" t="s">
        <v>74</v>
      </c>
      <c r="C38" s="79"/>
      <c r="D38" s="79"/>
      <c r="E38" s="79"/>
      <c r="F38" s="79"/>
      <c r="G38" s="79"/>
      <c r="H38" s="79"/>
      <c r="I38" s="80"/>
    </row>
    <row r="39" spans="2:9" s="30" customFormat="1" ht="13.95" customHeight="1" x14ac:dyDescent="0.3">
      <c r="B39" s="31"/>
      <c r="E39" s="31"/>
    </row>
    <row r="40" spans="2:9" s="30" customFormat="1" ht="13.95" customHeight="1" x14ac:dyDescent="0.3">
      <c r="B40" s="31"/>
      <c r="E40" s="31"/>
    </row>
    <row r="41" spans="2:9" s="30" customFormat="1" ht="13.95" customHeight="1" x14ac:dyDescent="0.3">
      <c r="B41" s="31"/>
      <c r="E41" s="31"/>
    </row>
    <row r="42" spans="2:9" s="30" customFormat="1" ht="13.95" customHeight="1" x14ac:dyDescent="0.3">
      <c r="B42" s="31"/>
      <c r="E42" s="31"/>
    </row>
    <row r="43" spans="2:9" s="30" customFormat="1" ht="13.95" customHeight="1" x14ac:dyDescent="0.3">
      <c r="B43" s="31"/>
      <c r="E43" s="31"/>
    </row>
    <row r="44" spans="2:9" s="30" customFormat="1" ht="13.95" customHeight="1" x14ac:dyDescent="0.3">
      <c r="B44" s="31"/>
      <c r="E44" s="31"/>
    </row>
    <row r="45" spans="2:9" s="30" customFormat="1" ht="13.95" customHeight="1" x14ac:dyDescent="0.3">
      <c r="B45" s="31"/>
      <c r="E45" s="31"/>
    </row>
    <row r="46" spans="2:9" s="30" customFormat="1" ht="13.95" customHeight="1" x14ac:dyDescent="0.3">
      <c r="B46" s="31"/>
      <c r="E46" s="31"/>
    </row>
    <row r="47" spans="2:9" s="30" customFormat="1" ht="13.95" customHeight="1" x14ac:dyDescent="0.3">
      <c r="B47" s="31"/>
      <c r="E47" s="31"/>
    </row>
    <row r="48" spans="2:9" s="30" customFormat="1" ht="13.95" customHeight="1" x14ac:dyDescent="0.3">
      <c r="B48" s="31"/>
      <c r="E48" s="31"/>
    </row>
    <row r="49" spans="2:5" s="30" customFormat="1" ht="13.95" customHeight="1" x14ac:dyDescent="0.3">
      <c r="B49" s="31"/>
      <c r="E49" s="31"/>
    </row>
    <row r="50" spans="2:5" s="30" customFormat="1" ht="13.95" customHeight="1" x14ac:dyDescent="0.3">
      <c r="B50" s="31"/>
      <c r="E50" s="31"/>
    </row>
    <row r="51" spans="2:5" s="30" customFormat="1" ht="13.95" customHeight="1" x14ac:dyDescent="0.3">
      <c r="B51" s="31"/>
      <c r="E51" s="31"/>
    </row>
    <row r="52" spans="2:5" s="30" customFormat="1" ht="13.95" customHeight="1" x14ac:dyDescent="0.3">
      <c r="B52" s="31"/>
      <c r="E52" s="31"/>
    </row>
    <row r="53" spans="2:5" s="30" customFormat="1" ht="13.95" customHeight="1" x14ac:dyDescent="0.3">
      <c r="B53" s="31"/>
      <c r="E53" s="31"/>
    </row>
    <row r="54" spans="2:5" s="30" customFormat="1" ht="13.95" customHeight="1" x14ac:dyDescent="0.3">
      <c r="B54" s="31"/>
      <c r="E54" s="31"/>
    </row>
    <row r="55" spans="2:5" s="30" customFormat="1" ht="13.95" customHeight="1" x14ac:dyDescent="0.3">
      <c r="B55" s="31"/>
      <c r="E55" s="31"/>
    </row>
    <row r="56" spans="2:5" s="30" customFormat="1" ht="13.95" customHeight="1" x14ac:dyDescent="0.3">
      <c r="B56" s="31"/>
      <c r="E56" s="31"/>
    </row>
    <row r="57" spans="2:5" s="30" customFormat="1" ht="13.95" customHeight="1" x14ac:dyDescent="0.3">
      <c r="B57" s="31"/>
      <c r="E57" s="31"/>
    </row>
    <row r="58" spans="2:5" s="30" customFormat="1" ht="13.95" customHeight="1" x14ac:dyDescent="0.3">
      <c r="B58" s="31"/>
      <c r="E58" s="31"/>
    </row>
    <row r="59" spans="2:5" s="30" customFormat="1" ht="13.95" customHeight="1" x14ac:dyDescent="0.3">
      <c r="B59" s="31"/>
      <c r="E59" s="31"/>
    </row>
    <row r="60" spans="2:5" s="30" customFormat="1" ht="13.95" customHeight="1" x14ac:dyDescent="0.3">
      <c r="B60" s="31"/>
      <c r="E60" s="31"/>
    </row>
    <row r="61" spans="2:5" s="30" customFormat="1" ht="13.95" customHeight="1" x14ac:dyDescent="0.3">
      <c r="B61" s="31"/>
      <c r="E61" s="31"/>
    </row>
    <row r="62" spans="2:5" s="30" customFormat="1" ht="13.95" customHeight="1" x14ac:dyDescent="0.3">
      <c r="B62" s="31"/>
      <c r="E62" s="31"/>
    </row>
    <row r="63" spans="2:5" s="30" customFormat="1" ht="13.95" customHeight="1" x14ac:dyDescent="0.3">
      <c r="B63" s="31"/>
      <c r="E63" s="31"/>
    </row>
    <row r="64" spans="2:5" s="30" customFormat="1" ht="13.95" customHeight="1" x14ac:dyDescent="0.3">
      <c r="B64" s="31"/>
      <c r="E64" s="31"/>
    </row>
    <row r="65" spans="2:5" s="30" customFormat="1" ht="13.95" customHeight="1" x14ac:dyDescent="0.3">
      <c r="B65" s="31"/>
      <c r="E65" s="31"/>
    </row>
    <row r="66" spans="2:5" s="30" customFormat="1" ht="13.95" customHeight="1" x14ac:dyDescent="0.3">
      <c r="B66" s="31"/>
      <c r="E66" s="31"/>
    </row>
    <row r="67" spans="2:5" s="30" customFormat="1" ht="13.95" customHeight="1" x14ac:dyDescent="0.3">
      <c r="B67" s="31"/>
      <c r="E67" s="31"/>
    </row>
    <row r="68" spans="2:5" s="30" customFormat="1" ht="13.95" customHeight="1" x14ac:dyDescent="0.3">
      <c r="B68" s="31"/>
      <c r="E68" s="31"/>
    </row>
    <row r="69" spans="2:5" s="30" customFormat="1" ht="13.95" customHeight="1" x14ac:dyDescent="0.3">
      <c r="B69" s="31"/>
      <c r="E69" s="31"/>
    </row>
    <row r="70" spans="2:5" s="30" customFormat="1" ht="13.95" customHeight="1" x14ac:dyDescent="0.3">
      <c r="B70" s="31"/>
      <c r="E70" s="31"/>
    </row>
    <row r="71" spans="2:5" s="30" customFormat="1" ht="13.95" customHeight="1" x14ac:dyDescent="0.3">
      <c r="B71" s="31"/>
      <c r="E71" s="31"/>
    </row>
    <row r="72" spans="2:5" s="30" customFormat="1" ht="13.95" customHeight="1" x14ac:dyDescent="0.3">
      <c r="B72" s="31"/>
      <c r="E72" s="31"/>
    </row>
    <row r="73" spans="2:5" s="30" customFormat="1" ht="13.95" customHeight="1" x14ac:dyDescent="0.3">
      <c r="B73" s="31"/>
      <c r="E73" s="31"/>
    </row>
    <row r="74" spans="2:5" s="30" customFormat="1" ht="13.95" customHeight="1" x14ac:dyDescent="0.3">
      <c r="B74" s="31"/>
      <c r="E74" s="31"/>
    </row>
    <row r="75" spans="2:5" s="30" customFormat="1" ht="13.95" customHeight="1" x14ac:dyDescent="0.3">
      <c r="B75" s="31"/>
      <c r="E75" s="31"/>
    </row>
    <row r="76" spans="2:5" s="30" customFormat="1" ht="13.95" customHeight="1" x14ac:dyDescent="0.3">
      <c r="B76" s="31"/>
      <c r="E76" s="31"/>
    </row>
    <row r="77" spans="2:5" s="30" customFormat="1" ht="13.95" customHeight="1" x14ac:dyDescent="0.3">
      <c r="B77" s="31"/>
      <c r="E77" s="31"/>
    </row>
    <row r="78" spans="2:5" s="30" customFormat="1" ht="13.95" customHeight="1" x14ac:dyDescent="0.3">
      <c r="B78" s="31"/>
      <c r="E78" s="31"/>
    </row>
    <row r="79" spans="2:5" s="30" customFormat="1" ht="13.95" customHeight="1" x14ac:dyDescent="0.3">
      <c r="B79" s="31"/>
      <c r="E79" s="31"/>
    </row>
    <row r="80" spans="2:5" s="30" customFormat="1" ht="13.95" customHeight="1" x14ac:dyDescent="0.3">
      <c r="B80" s="31"/>
      <c r="E80" s="31"/>
    </row>
    <row r="81" spans="2:5" s="30" customFormat="1" ht="13.95" customHeight="1" x14ac:dyDescent="0.3">
      <c r="B81" s="31"/>
      <c r="E81" s="31"/>
    </row>
    <row r="82" spans="2:5" s="30" customFormat="1" ht="13.95" customHeight="1" x14ac:dyDescent="0.3">
      <c r="B82" s="31"/>
      <c r="E82" s="31"/>
    </row>
    <row r="83" spans="2:5" s="30" customFormat="1" ht="13.95" customHeight="1" x14ac:dyDescent="0.3">
      <c r="B83" s="31"/>
      <c r="E83" s="31"/>
    </row>
    <row r="84" spans="2:5" s="30" customFormat="1" ht="13.95" customHeight="1" x14ac:dyDescent="0.3">
      <c r="B84" s="31"/>
      <c r="E84" s="31"/>
    </row>
    <row r="85" spans="2:5" s="30" customFormat="1" ht="13.95" customHeight="1" x14ac:dyDescent="0.3">
      <c r="B85" s="31"/>
      <c r="E85" s="31"/>
    </row>
    <row r="86" spans="2:5" s="30" customFormat="1" ht="13.95" customHeight="1" x14ac:dyDescent="0.3">
      <c r="B86" s="31"/>
      <c r="E86" s="31"/>
    </row>
    <row r="87" spans="2:5" s="30" customFormat="1" ht="13.95" customHeight="1" x14ac:dyDescent="0.3">
      <c r="B87" s="31"/>
      <c r="E87" s="31"/>
    </row>
    <row r="88" spans="2:5" s="30" customFormat="1" ht="13.95" customHeight="1" x14ac:dyDescent="0.3">
      <c r="B88" s="31"/>
      <c r="E88" s="31"/>
    </row>
    <row r="89" spans="2:5" s="30" customFormat="1" ht="13.95" customHeight="1" x14ac:dyDescent="0.3">
      <c r="B89" s="31"/>
      <c r="E89" s="31"/>
    </row>
    <row r="90" spans="2:5" s="30" customFormat="1" ht="13.95" customHeight="1" x14ac:dyDescent="0.3">
      <c r="B90" s="31"/>
      <c r="E90" s="31"/>
    </row>
    <row r="91" spans="2:5" s="30" customFormat="1" ht="13.95" customHeight="1" x14ac:dyDescent="0.3">
      <c r="B91" s="31"/>
      <c r="E91" s="31"/>
    </row>
    <row r="92" spans="2:5" s="30" customFormat="1" ht="13.95" customHeight="1" x14ac:dyDescent="0.3">
      <c r="B92" s="31"/>
      <c r="E92" s="31"/>
    </row>
    <row r="93" spans="2:5" s="30" customFormat="1" ht="13.95" customHeight="1" x14ac:dyDescent="0.3">
      <c r="B93" s="31"/>
      <c r="E93" s="31"/>
    </row>
    <row r="94" spans="2:5" s="30" customFormat="1" ht="13.95" customHeight="1" x14ac:dyDescent="0.3">
      <c r="B94" s="31"/>
      <c r="E94" s="31"/>
    </row>
    <row r="95" spans="2:5" s="30" customFormat="1" ht="13.95" customHeight="1" x14ac:dyDescent="0.3">
      <c r="B95" s="31"/>
      <c r="E95" s="31"/>
    </row>
    <row r="96" spans="2:5" s="30" customFormat="1" ht="13.95" customHeight="1" x14ac:dyDescent="0.3">
      <c r="B96" s="31"/>
      <c r="E96" s="31"/>
    </row>
    <row r="97" spans="2:5" s="30" customFormat="1" ht="13.95" customHeight="1" x14ac:dyDescent="0.3">
      <c r="B97" s="31"/>
      <c r="E97" s="31"/>
    </row>
    <row r="98" spans="2:5" s="30" customFormat="1" ht="13.95" customHeight="1" x14ac:dyDescent="0.3">
      <c r="B98" s="31"/>
      <c r="E98" s="31"/>
    </row>
    <row r="99" spans="2:5" s="30" customFormat="1" ht="13.95" customHeight="1" x14ac:dyDescent="0.3">
      <c r="B99" s="31"/>
      <c r="E99" s="31"/>
    </row>
    <row r="100" spans="2:5" s="30" customFormat="1" ht="13.95" customHeight="1" x14ac:dyDescent="0.3">
      <c r="B100" s="31"/>
      <c r="E100" s="31"/>
    </row>
    <row r="101" spans="2:5" s="30" customFormat="1" ht="13.95" customHeight="1" x14ac:dyDescent="0.3">
      <c r="B101" s="31"/>
      <c r="E101" s="31"/>
    </row>
    <row r="102" spans="2:5" s="30" customFormat="1" ht="13.95" customHeight="1" x14ac:dyDescent="0.3">
      <c r="B102" s="31"/>
      <c r="E102" s="31"/>
    </row>
    <row r="103" spans="2:5" s="30" customFormat="1" ht="13.95" customHeight="1" x14ac:dyDescent="0.3">
      <c r="B103" s="31"/>
      <c r="E103" s="31"/>
    </row>
    <row r="104" spans="2:5" s="30" customFormat="1" ht="13.95" customHeight="1" x14ac:dyDescent="0.3">
      <c r="B104" s="31"/>
      <c r="E104" s="31"/>
    </row>
    <row r="105" spans="2:5" s="30" customFormat="1" ht="13.95" customHeight="1" x14ac:dyDescent="0.3">
      <c r="B105" s="31"/>
      <c r="E105" s="31"/>
    </row>
    <row r="106" spans="2:5" s="30" customFormat="1" ht="13.95" customHeight="1" x14ac:dyDescent="0.3">
      <c r="B106" s="31"/>
      <c r="E106" s="31"/>
    </row>
    <row r="107" spans="2:5" s="30" customFormat="1" ht="13.95" customHeight="1" x14ac:dyDescent="0.3">
      <c r="B107" s="31"/>
      <c r="E107" s="31"/>
    </row>
    <row r="108" spans="2:5" s="30" customFormat="1" ht="13.95" customHeight="1" x14ac:dyDescent="0.3">
      <c r="B108" s="31"/>
      <c r="E108" s="31"/>
    </row>
    <row r="109" spans="2:5" s="30" customFormat="1" ht="13.95" customHeight="1" x14ac:dyDescent="0.3">
      <c r="B109" s="31"/>
      <c r="E109" s="31"/>
    </row>
    <row r="110" spans="2:5" s="30" customFormat="1" ht="13.95" customHeight="1" x14ac:dyDescent="0.3">
      <c r="B110" s="31"/>
      <c r="E110" s="31"/>
    </row>
    <row r="111" spans="2:5" s="30" customFormat="1" ht="13.95" customHeight="1" x14ac:dyDescent="0.3">
      <c r="B111" s="31"/>
      <c r="E111" s="31"/>
    </row>
    <row r="112" spans="2:5" s="30" customFormat="1" ht="13.95" customHeight="1" x14ac:dyDescent="0.3">
      <c r="B112" s="31"/>
      <c r="E112" s="31"/>
    </row>
    <row r="113" spans="2:5" s="30" customFormat="1" ht="13.95" customHeight="1" x14ac:dyDescent="0.3">
      <c r="B113" s="31"/>
      <c r="E113" s="31"/>
    </row>
    <row r="114" spans="2:5" s="30" customFormat="1" ht="13.95" customHeight="1" x14ac:dyDescent="0.3">
      <c r="B114" s="31"/>
      <c r="E114" s="31"/>
    </row>
    <row r="115" spans="2:5" s="30" customFormat="1" ht="13.95" customHeight="1" x14ac:dyDescent="0.3">
      <c r="B115" s="31"/>
      <c r="E115" s="31"/>
    </row>
    <row r="116" spans="2:5" s="30" customFormat="1" ht="13.95" customHeight="1" x14ac:dyDescent="0.3">
      <c r="B116" s="31"/>
      <c r="E116" s="31"/>
    </row>
    <row r="117" spans="2:5" s="30" customFormat="1" ht="13.95" customHeight="1" x14ac:dyDescent="0.3">
      <c r="B117" s="31"/>
      <c r="E117" s="31"/>
    </row>
    <row r="118" spans="2:5" s="30" customFormat="1" ht="13.95" customHeight="1" x14ac:dyDescent="0.3">
      <c r="B118" s="31"/>
      <c r="E118" s="31"/>
    </row>
    <row r="119" spans="2:5" s="30" customFormat="1" ht="13.95" customHeight="1" x14ac:dyDescent="0.3">
      <c r="B119" s="31"/>
      <c r="E119" s="31"/>
    </row>
    <row r="120" spans="2:5" s="30" customFormat="1" ht="13.95" customHeight="1" x14ac:dyDescent="0.3">
      <c r="B120" s="31"/>
      <c r="E120" s="31"/>
    </row>
    <row r="121" spans="2:5" s="30" customFormat="1" ht="13.95" customHeight="1" x14ac:dyDescent="0.3">
      <c r="B121" s="31"/>
      <c r="E121" s="31"/>
    </row>
    <row r="122" spans="2:5" s="30" customFormat="1" ht="13.95" customHeight="1" x14ac:dyDescent="0.3">
      <c r="B122" s="31"/>
      <c r="E122" s="31"/>
    </row>
    <row r="123" spans="2:5" s="30" customFormat="1" ht="13.95" customHeight="1" x14ac:dyDescent="0.3">
      <c r="B123" s="31"/>
      <c r="E123" s="31"/>
    </row>
    <row r="124" spans="2:5" s="30" customFormat="1" ht="13.95" customHeight="1" x14ac:dyDescent="0.3">
      <c r="B124" s="31"/>
      <c r="E124" s="31"/>
    </row>
    <row r="125" spans="2:5" s="30" customFormat="1" ht="13.95" customHeight="1" x14ac:dyDescent="0.3">
      <c r="B125" s="31"/>
      <c r="E125" s="31"/>
    </row>
    <row r="126" spans="2:5" s="30" customFormat="1" ht="13.95" customHeight="1" x14ac:dyDescent="0.3">
      <c r="B126" s="31"/>
      <c r="E126" s="31"/>
    </row>
    <row r="127" spans="2:5" s="30" customFormat="1" ht="13.95" customHeight="1" x14ac:dyDescent="0.3">
      <c r="B127" s="31"/>
      <c r="E127" s="31"/>
    </row>
    <row r="128" spans="2:5" s="30" customFormat="1" ht="13.95" customHeight="1" x14ac:dyDescent="0.3">
      <c r="B128" s="31"/>
      <c r="E128" s="31"/>
    </row>
    <row r="129" spans="2:5" s="30" customFormat="1" ht="13.95" customHeight="1" x14ac:dyDescent="0.3">
      <c r="B129" s="31"/>
      <c r="E129" s="31"/>
    </row>
    <row r="130" spans="2:5" s="30" customFormat="1" ht="13.95" customHeight="1" x14ac:dyDescent="0.3">
      <c r="B130" s="31"/>
      <c r="E130" s="31"/>
    </row>
    <row r="131" spans="2:5" s="30" customFormat="1" ht="13.95" customHeight="1" x14ac:dyDescent="0.3">
      <c r="B131" s="31"/>
      <c r="E131" s="31"/>
    </row>
    <row r="132" spans="2:5" s="30" customFormat="1" ht="13.95" customHeight="1" x14ac:dyDescent="0.3">
      <c r="B132" s="31"/>
      <c r="E132" s="31"/>
    </row>
    <row r="133" spans="2:5" s="30" customFormat="1" ht="13.95" customHeight="1" x14ac:dyDescent="0.3">
      <c r="B133" s="31"/>
      <c r="E133" s="31"/>
    </row>
    <row r="134" spans="2:5" s="30" customFormat="1" ht="13.95" customHeight="1" x14ac:dyDescent="0.3">
      <c r="B134" s="31"/>
      <c r="E134" s="31"/>
    </row>
    <row r="135" spans="2:5" s="30" customFormat="1" ht="13.95" customHeight="1" x14ac:dyDescent="0.3">
      <c r="B135" s="31"/>
      <c r="E135" s="31"/>
    </row>
    <row r="136" spans="2:5" s="30" customFormat="1" ht="13.95" customHeight="1" x14ac:dyDescent="0.3">
      <c r="B136" s="31"/>
      <c r="E136" s="31"/>
    </row>
    <row r="137" spans="2:5" s="30" customFormat="1" ht="13.95" customHeight="1" x14ac:dyDescent="0.3">
      <c r="B137" s="31"/>
      <c r="E137" s="31"/>
    </row>
    <row r="138" spans="2:5" s="30" customFormat="1" ht="13.95" customHeight="1" x14ac:dyDescent="0.3">
      <c r="B138" s="31"/>
      <c r="E138" s="31"/>
    </row>
    <row r="139" spans="2:5" s="30" customFormat="1" ht="13.95" customHeight="1" x14ac:dyDescent="0.3">
      <c r="B139" s="31"/>
      <c r="E139" s="31"/>
    </row>
    <row r="140" spans="2:5" s="30" customFormat="1" ht="13.95" customHeight="1" x14ac:dyDescent="0.3">
      <c r="B140" s="31"/>
      <c r="E140" s="31"/>
    </row>
    <row r="141" spans="2:5" s="30" customFormat="1" ht="13.95" customHeight="1" x14ac:dyDescent="0.3">
      <c r="B141" s="31"/>
      <c r="E141" s="31"/>
    </row>
    <row r="142" spans="2:5" s="30" customFormat="1" ht="13.95" customHeight="1" x14ac:dyDescent="0.3">
      <c r="B142" s="31"/>
      <c r="E142" s="31"/>
    </row>
    <row r="143" spans="2:5" s="30" customFormat="1" ht="13.95" customHeight="1" x14ac:dyDescent="0.3">
      <c r="B143" s="31"/>
      <c r="E143" s="31"/>
    </row>
    <row r="144" spans="2:5" s="30" customFormat="1" ht="13.95" customHeight="1" x14ac:dyDescent="0.3">
      <c r="B144" s="31"/>
      <c r="E144" s="31"/>
    </row>
    <row r="145" spans="2:5" s="30" customFormat="1" ht="13.95" customHeight="1" x14ac:dyDescent="0.3">
      <c r="B145" s="31"/>
      <c r="E145" s="31"/>
    </row>
    <row r="146" spans="2:5" s="30" customFormat="1" ht="13.95" customHeight="1" x14ac:dyDescent="0.3">
      <c r="B146" s="31"/>
      <c r="E146" s="31"/>
    </row>
    <row r="147" spans="2:5" s="30" customFormat="1" ht="13.95" customHeight="1" x14ac:dyDescent="0.3">
      <c r="B147" s="31"/>
      <c r="E147" s="31"/>
    </row>
    <row r="148" spans="2:5" s="30" customFormat="1" ht="13.95" customHeight="1" x14ac:dyDescent="0.3">
      <c r="B148" s="31"/>
      <c r="E148" s="31"/>
    </row>
    <row r="149" spans="2:5" s="30" customFormat="1" ht="13.95" customHeight="1" x14ac:dyDescent="0.3">
      <c r="B149" s="31"/>
      <c r="E149" s="31"/>
    </row>
    <row r="150" spans="2:5" s="30" customFormat="1" ht="13.95" customHeight="1" x14ac:dyDescent="0.3">
      <c r="B150" s="31"/>
      <c r="E150" s="31"/>
    </row>
    <row r="151" spans="2:5" s="30" customFormat="1" ht="13.95" customHeight="1" x14ac:dyDescent="0.3">
      <c r="B151" s="31"/>
      <c r="E151" s="31"/>
    </row>
    <row r="152" spans="2:5" s="30" customFormat="1" ht="13.95" customHeight="1" x14ac:dyDescent="0.3">
      <c r="B152" s="31"/>
      <c r="E152" s="31"/>
    </row>
    <row r="153" spans="2:5" s="30" customFormat="1" ht="13.95" customHeight="1" x14ac:dyDescent="0.3">
      <c r="B153" s="31"/>
      <c r="E153" s="31"/>
    </row>
    <row r="154" spans="2:5" s="30" customFormat="1" ht="13.95" customHeight="1" x14ac:dyDescent="0.3">
      <c r="B154" s="31"/>
      <c r="E154" s="31"/>
    </row>
    <row r="155" spans="2:5" s="30" customFormat="1" ht="13.95" customHeight="1" x14ac:dyDescent="0.3">
      <c r="B155" s="31"/>
      <c r="E155" s="31"/>
    </row>
    <row r="156" spans="2:5" s="30" customFormat="1" ht="13.95" customHeight="1" x14ac:dyDescent="0.3">
      <c r="B156" s="31"/>
      <c r="E156" s="31"/>
    </row>
    <row r="157" spans="2:5" s="30" customFormat="1" ht="13.95" customHeight="1" x14ac:dyDescent="0.3">
      <c r="B157" s="31"/>
      <c r="E157" s="31"/>
    </row>
    <row r="158" spans="2:5" s="30" customFormat="1" ht="13.95" customHeight="1" x14ac:dyDescent="0.3">
      <c r="B158" s="31"/>
      <c r="E158" s="31"/>
    </row>
    <row r="159" spans="2:5" s="30" customFormat="1" ht="13.95" customHeight="1" x14ac:dyDescent="0.3">
      <c r="B159" s="31"/>
      <c r="E159" s="31"/>
    </row>
    <row r="160" spans="2:5" s="30" customFormat="1" ht="13.95" customHeight="1" x14ac:dyDescent="0.3">
      <c r="B160" s="31"/>
      <c r="E160" s="31"/>
    </row>
    <row r="161" spans="2:5" s="30" customFormat="1" ht="13.95" customHeight="1" x14ac:dyDescent="0.3">
      <c r="B161" s="31"/>
      <c r="E161" s="31"/>
    </row>
    <row r="162" spans="2:5" s="30" customFormat="1" ht="13.95" customHeight="1" x14ac:dyDescent="0.3">
      <c r="B162" s="31"/>
      <c r="E162" s="31"/>
    </row>
    <row r="163" spans="2:5" s="30" customFormat="1" ht="13.95" customHeight="1" x14ac:dyDescent="0.3">
      <c r="B163" s="31"/>
      <c r="E163" s="31"/>
    </row>
    <row r="164" spans="2:5" s="30" customFormat="1" ht="13.95" customHeight="1" x14ac:dyDescent="0.3">
      <c r="B164" s="31"/>
      <c r="E164" s="31"/>
    </row>
    <row r="165" spans="2:5" s="30" customFormat="1" ht="13.95" customHeight="1" x14ac:dyDescent="0.3">
      <c r="B165" s="31"/>
      <c r="E165" s="31"/>
    </row>
  </sheetData>
  <mergeCells count="1">
    <mergeCell ref="B38:I38"/>
  </mergeCells>
  <pageMargins left="0.7" right="0.7" top="0.75" bottom="0.75" header="0.3" footer="0.3"/>
  <pageSetup scale="48" orientation="portrait" r:id="rId1"/>
  <headerFooter>
    <oddFooter>&amp;L&amp;A&amp;CCBIP  1-25&amp;RPage &amp;P</oddFooter>
  </headerFooter>
  <ignoredErrors>
    <ignoredError sqref="E11:E25 E27:E35 E3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B98323-DB29-4071-A7E1-748A56901C34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f14f2cb6-2691-4d9a-8abb-e1165d95c8a9"/>
    <ds:schemaRef ds:uri="3c2dcf18-2759-4e3f-869c-9d5bef25fd5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09B8AA-6632-4D11-8C9E-CBE214464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TUBE ISOLANT - MOUSSE</vt:lpstr>
      <vt:lpstr>'TUBE ISOLANT - MOUSSE'!Print_Area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2024-11-07T13:32:03Z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